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LIANA\Arquivos\LICITAÇÕES\LICITAÇÕES 2019\PREGÃO 2019\PREGÃO 0_2019 LIMPEZA E CONSERVAÇÃO\"/>
    </mc:Choice>
  </mc:AlternateContent>
  <bookViews>
    <workbookView xWindow="240" yWindow="375" windowWidth="15600" windowHeight="10245"/>
  </bookViews>
  <sheets>
    <sheet name="PLANILHA DE CUSTOS" sheetId="37" r:id="rId1"/>
  </sheets>
  <calcPr calcId="152511"/>
</workbook>
</file>

<file path=xl/calcChain.xml><?xml version="1.0" encoding="utf-8"?>
<calcChain xmlns="http://schemas.openxmlformats.org/spreadsheetml/2006/main">
  <c r="C169" i="37" l="1"/>
  <c r="C168" i="37"/>
  <c r="C152" i="37"/>
  <c r="C124" i="37" l="1"/>
  <c r="C150" i="37" l="1"/>
  <c r="D106" i="37"/>
  <c r="C68" i="37"/>
  <c r="C75" i="37" s="1"/>
  <c r="C45" i="37"/>
  <c r="C36" i="37"/>
  <c r="C74" i="37" l="1"/>
  <c r="D45" i="37"/>
  <c r="C73" i="37" s="1"/>
  <c r="C113" i="37"/>
  <c r="C149" i="37" s="1"/>
  <c r="C146" i="37"/>
  <c r="D87" i="37" l="1"/>
  <c r="C148" i="37" s="1"/>
  <c r="C76" i="37"/>
  <c r="C147" i="37" s="1"/>
  <c r="D131" i="37" s="1"/>
  <c r="D130" i="37" l="1"/>
  <c r="C151" i="37"/>
  <c r="D133" i="37" l="1"/>
  <c r="C153" i="37" l="1"/>
  <c r="D136" i="37" l="1"/>
  <c r="C159" i="37"/>
  <c r="E159" i="37" s="1"/>
  <c r="D134" i="37"/>
  <c r="D138" i="37" l="1"/>
</calcChain>
</file>

<file path=xl/sharedStrings.xml><?xml version="1.0" encoding="utf-8"?>
<sst xmlns="http://schemas.openxmlformats.org/spreadsheetml/2006/main" count="176" uniqueCount="96">
  <si>
    <t>Discriminação dos Serviços (dados referentes à contratação)</t>
  </si>
  <si>
    <t>A</t>
  </si>
  <si>
    <t>Data da apresentação da proposta (dia/mês/ano)</t>
  </si>
  <si>
    <t>B</t>
  </si>
  <si>
    <t>Município / UF</t>
  </si>
  <si>
    <t>C</t>
  </si>
  <si>
    <t>Ano Acordo, Convenção ou Sentença Normativa em Dissídio Coletivo</t>
  </si>
  <si>
    <t>D</t>
  </si>
  <si>
    <t>Nº de meses de execução contratual</t>
  </si>
  <si>
    <t>Módulo 1: COMPOSIÇÃO DA REMUNERAÇÃO</t>
  </si>
  <si>
    <t>Composição da Remuneração</t>
  </si>
  <si>
    <t>Valor (R$)</t>
  </si>
  <si>
    <t>E</t>
  </si>
  <si>
    <t>F</t>
  </si>
  <si>
    <t>G</t>
  </si>
  <si>
    <t>H</t>
  </si>
  <si>
    <t>Total da Remuneração</t>
  </si>
  <si>
    <t>Benefícios Mensais e Diários</t>
  </si>
  <si>
    <t>Total dos Benefícios Mensais e Diários</t>
  </si>
  <si>
    <t>Total de Benefícios mensais e diários</t>
  </si>
  <si>
    <t>Total de Insumos diversos</t>
  </si>
  <si>
    <t>4.1</t>
  </si>
  <si>
    <t>4.2</t>
  </si>
  <si>
    <t>TOTAL</t>
  </si>
  <si>
    <t>Provisão para Rescisão</t>
  </si>
  <si>
    <t>Custos Indiretos, Tributos e Lucro</t>
  </si>
  <si>
    <t>Módulo 1 - Composição da Remuneração</t>
  </si>
  <si>
    <t>LIMPEZA E CONSERVAÇÃO</t>
  </si>
  <si>
    <t>Valor mensal do serviço</t>
  </si>
  <si>
    <t>IDENTIFICAÇÃO DO SERVIÇO</t>
  </si>
  <si>
    <t>TIPO DE SERVIÇO</t>
  </si>
  <si>
    <t>UNIDADE DE MEDIDA</t>
  </si>
  <si>
    <t>QUANTIDADE TOTAL A CONTROLAR (em função da unidade de medida)</t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</si>
  <si>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</si>
  <si>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</si>
  <si>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</si>
  <si>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</si>
  <si>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 xml:space="preserve">TOTAL 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</si>
  <si>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</si>
  <si>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</si>
  <si>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</si>
  <si>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</si>
  <si>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Submódulo 2.3 - Benefícios Mensais e Diários.</t>
  </si>
  <si>
    <t>2.3</t>
  </si>
  <si>
    <t xml:space="preserve">E </t>
  </si>
  <si>
    <t>Quadro-Resumo do Módulo 2 - Encargos e Benefícios anuais, mensais e diários</t>
  </si>
  <si>
    <t>Encargos e Benefícios Anuais, Mensais e Diários</t>
  </si>
  <si>
    <t>Módulo 3 - Provisão para Rescisão</t>
  </si>
  <si>
    <t>Módulo 4 - Custo de Reposição do Profissional Ausente</t>
  </si>
  <si>
    <t>Submódulo 4.1 - Ausências Legais</t>
  </si>
  <si>
    <t>Ausências Legais</t>
  </si>
  <si>
    <t>Submódulo 4.2 - Intrajornada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</si>
  <si>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</si>
  <si>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</si>
  <si>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</si>
  <si>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</si>
  <si>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QUADRO-RESUMO DO CUSTO POR EMPREGADO</t>
  </si>
  <si>
    <t>Mão de obra vinculada à execução contratual (valor por empregado)</t>
  </si>
  <si>
    <t>Módulo 2 - Encargos e Benefícios Anuais, Mensais e Diários</t>
  </si>
  <si>
    <t>Módulo 5 - Insumos Diversos</t>
  </si>
  <si>
    <t>Subtotal (A + B +C+ D+E)</t>
  </si>
  <si>
    <t>Módulo 6 – Custos Indiretos, Tributos e Lucro</t>
  </si>
  <si>
    <t>QUADRO-RESUMO DO VALOR MENSAL DOS SERVIÇOS</t>
  </si>
  <si>
    <t>Tipo de Serviço (A)</t>
  </si>
  <si>
    <t>Valor Proposto por Empregado (B)</t>
  </si>
  <si>
    <t>(D) = (B x C)</t>
  </si>
  <si>
    <t>Qtde. de Postos (E)</t>
  </si>
  <si>
    <t>I</t>
  </si>
  <si>
    <t>QUADRO DEMONSTRATIVO DO VALOR GLOBAL DA PROPOSTA</t>
  </si>
  <si>
    <t>VALOR GLOBAL DA PROPOSTA</t>
  </si>
  <si>
    <t>DESCRIÇÃO</t>
  </si>
  <si>
    <t>VALOR (R$)</t>
  </si>
  <si>
    <t>Valor proposto por unidade de medida *</t>
  </si>
  <si>
    <t>Valor global da proposta (Valor mensal do serviço multiplicado pelo número de meses do contrato).</t>
  </si>
  <si>
    <t>MÓDULO 6 - CUSTOS INDIRETOS, TRIBUTOS E LUCRO</t>
  </si>
  <si>
    <t>INSUMOS DIVERSOS</t>
  </si>
  <si>
    <t>TOTAL DE TRIBUTOS</t>
  </si>
  <si>
    <t>TOTAL DOS CUSTOS INDIRETOS, TRIBUTOS E LUCRO</t>
  </si>
  <si>
    <t>VALOR TOTAL POR EMPREGADO</t>
  </si>
  <si>
    <t>Limpeza e Conservação</t>
  </si>
  <si>
    <t>Nº PROCESSO: 450/2019</t>
  </si>
  <si>
    <t>SESSÃO PÚBLICA: ____/____/2019  às    horas (Horário de Brasília/DF)</t>
  </si>
  <si>
    <t>___/____/2019</t>
  </si>
  <si>
    <t>PORTO AMAZONAS/PR</t>
  </si>
  <si>
    <t>hora</t>
  </si>
  <si>
    <t>Valor Mensal dos Serviços (valor por extenso)</t>
  </si>
  <si>
    <t>Tipo de Serviço</t>
  </si>
  <si>
    <t>Categoria Profissional</t>
  </si>
  <si>
    <t>Data-base da Categoria</t>
  </si>
  <si>
    <t>1º/02/2019</t>
  </si>
  <si>
    <t>SIEMACO PR000154/2019</t>
  </si>
  <si>
    <t>PLANILHA DE CUSTOS E FORMAÇÃO DE PREÇOS</t>
  </si>
  <si>
    <t>Qtde. de horas (C)</t>
  </si>
  <si>
    <t>Valor Proposto por Hora</t>
  </si>
  <si>
    <t>ANEXO XI</t>
  </si>
  <si>
    <t>LICITAÇÃO Nº: Pregão Eletrônico nº 032/2019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</si>
</sst>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7" formatCode="0.0000"/>
    <numFmt numFmtId="168" formatCode="_-* #,##0.0000_-;\-* #,##0.0000_-;_-* &quot;-&quot;??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5" fillId="0" borderId="0" xfId="0" applyFont="1" applyAlignment="1" applyProtection="1">
      <alignment vertical="center"/>
    </xf>
    <xf numFmtId="0" fontId="6" fillId="0" borderId="0" xfId="0" applyFont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5" fillId="0" borderId="2" xfId="0" applyFont="1" applyFill="1" applyBorder="1" applyAlignment="1" applyProtection="1">
      <alignment vertical="center" wrapText="1"/>
    </xf>
    <xf numFmtId="49" fontId="5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Protection="1"/>
    <xf numFmtId="0" fontId="8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1" xfId="0" applyFont="1" applyBorder="1" applyAlignment="1" applyProtection="1">
      <alignment vertical="center" wrapText="1"/>
      <protection locked="0"/>
    </xf>
    <xf numFmtId="164" fontId="8" fillId="0" borderId="1" xfId="2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Protection="1"/>
    <xf numFmtId="0" fontId="8" fillId="0" borderId="0" xfId="0" applyFont="1" applyProtection="1">
      <protection locked="0"/>
    </xf>
    <xf numFmtId="164" fontId="8" fillId="0" borderId="1" xfId="2" applyFont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164" fontId="8" fillId="0" borderId="1" xfId="2" applyFont="1" applyFill="1" applyBorder="1" applyAlignment="1" applyProtection="1">
      <alignment horizontal="right" vertical="center" wrapText="1"/>
      <protection locked="0"/>
    </xf>
    <xf numFmtId="164" fontId="8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0" fontId="9" fillId="0" borderId="0" xfId="0" applyFont="1" applyBorder="1" applyAlignment="1" applyProtection="1">
      <alignment horizontal="center"/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protection locked="0"/>
    </xf>
    <xf numFmtId="164" fontId="8" fillId="0" borderId="1" xfId="2" applyFont="1" applyFill="1" applyBorder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2" fontId="8" fillId="0" borderId="0" xfId="0" applyNumberFormat="1" applyFont="1" applyFill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10" fontId="8" fillId="0" borderId="1" xfId="1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Protection="1">
      <protection locked="0"/>
    </xf>
    <xf numFmtId="0" fontId="9" fillId="0" borderId="0" xfId="0" applyFont="1" applyFill="1" applyBorder="1" applyAlignment="1" applyProtection="1">
      <alignment horizontal="center" vertical="center"/>
    </xf>
    <xf numFmtId="164" fontId="9" fillId="0" borderId="0" xfId="2" applyFont="1" applyFill="1" applyBorder="1" applyAlignment="1" applyProtection="1">
      <alignment horizontal="right"/>
      <protection locked="0"/>
    </xf>
    <xf numFmtId="10" fontId="8" fillId="0" borderId="1" xfId="10" applyNumberFormat="1" applyFont="1" applyFill="1" applyBorder="1" applyAlignment="1" applyProtection="1">
      <alignment horizontal="center" vertical="center"/>
      <protection locked="0"/>
    </xf>
    <xf numFmtId="44" fontId="6" fillId="0" borderId="1" xfId="1" applyFont="1" applyFill="1" applyBorder="1" applyAlignment="1">
      <alignment vertical="center"/>
    </xf>
    <xf numFmtId="10" fontId="8" fillId="0" borderId="1" xfId="18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/>
    <xf numFmtId="44" fontId="6" fillId="0" borderId="0" xfId="1" applyFont="1"/>
    <xf numFmtId="44" fontId="6" fillId="0" borderId="0" xfId="0" applyNumberFormat="1" applyFont="1"/>
    <xf numFmtId="0" fontId="9" fillId="0" borderId="1" xfId="0" applyFont="1" applyBorder="1" applyAlignment="1" applyProtection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10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Border="1" applyProtection="1">
      <protection locked="0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44" fontId="6" fillId="0" borderId="1" xfId="1" applyFont="1" applyFill="1" applyBorder="1" applyAlignment="1">
      <alignment horizontal="center"/>
    </xf>
    <xf numFmtId="164" fontId="8" fillId="0" borderId="1" xfId="2" applyFont="1" applyBorder="1" applyAlignment="1" applyProtection="1">
      <alignment horizontal="center" vertical="center"/>
      <protection locked="0"/>
    </xf>
    <xf numFmtId="44" fontId="6" fillId="0" borderId="1" xfId="1" applyNumberFormat="1" applyFont="1" applyFill="1" applyBorder="1" applyAlignment="1">
      <alignment horizontal="center"/>
    </xf>
    <xf numFmtId="164" fontId="5" fillId="0" borderId="1" xfId="2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164" fontId="12" fillId="0" borderId="1" xfId="0" applyNumberFormat="1" applyFont="1" applyBorder="1" applyAlignment="1">
      <alignment horizontal="justify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3" fontId="6" fillId="0" borderId="10" xfId="0" applyNumberFormat="1" applyFont="1" applyBorder="1" applyAlignment="1">
      <alignment horizontal="center" vertical="center" wrapText="1"/>
    </xf>
    <xf numFmtId="44" fontId="12" fillId="0" borderId="1" xfId="1" applyFont="1" applyBorder="1" applyAlignment="1">
      <alignment horizontal="justify" vertical="center" wrapText="1"/>
    </xf>
    <xf numFmtId="0" fontId="8" fillId="0" borderId="7" xfId="0" applyFont="1" applyFill="1" applyBorder="1" applyAlignment="1" applyProtection="1"/>
    <xf numFmtId="0" fontId="6" fillId="0" borderId="0" xfId="0" applyFont="1" applyBorder="1" applyProtection="1">
      <protection locked="0"/>
    </xf>
    <xf numFmtId="43" fontId="9" fillId="0" borderId="1" xfId="0" applyNumberFormat="1" applyFont="1" applyBorder="1" applyAlignment="1" applyProtection="1">
      <alignment horizontal="center" vertical="center"/>
    </xf>
    <xf numFmtId="43" fontId="12" fillId="0" borderId="1" xfId="0" applyNumberFormat="1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justify" vertical="center" wrapText="1"/>
    </xf>
    <xf numFmtId="10" fontId="9" fillId="0" borderId="1" xfId="10" applyNumberFormat="1" applyFont="1" applyFill="1" applyBorder="1" applyAlignment="1" applyProtection="1">
      <alignment horizontal="center" vertical="center"/>
      <protection locked="0"/>
    </xf>
    <xf numFmtId="1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12" fillId="0" borderId="1" xfId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/>
    </xf>
    <xf numFmtId="44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10" fontId="12" fillId="0" borderId="1" xfId="18" applyNumberFormat="1" applyFont="1" applyBorder="1" applyAlignment="1">
      <alignment horizontal="center" vertical="center" wrapText="1"/>
    </xf>
    <xf numFmtId="0" fontId="8" fillId="0" borderId="0" xfId="0" applyFont="1" applyAlignment="1" applyProtection="1"/>
    <xf numFmtId="44" fontId="12" fillId="0" borderId="1" xfId="0" applyNumberFormat="1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44" fontId="6" fillId="0" borderId="1" xfId="1" applyFont="1" applyBorder="1"/>
    <xf numFmtId="0" fontId="9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Protection="1">
      <protection locked="0"/>
    </xf>
    <xf numFmtId="164" fontId="10" fillId="0" borderId="1" xfId="2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3" fontId="6" fillId="0" borderId="0" xfId="0" applyNumberFormat="1" applyFont="1"/>
    <xf numFmtId="168" fontId="6" fillId="0" borderId="0" xfId="0" applyNumberFormat="1" applyFont="1"/>
    <xf numFmtId="167" fontId="6" fillId="0" borderId="0" xfId="0" applyNumberFormat="1" applyFont="1"/>
    <xf numFmtId="2" fontId="6" fillId="0" borderId="0" xfId="0" applyNumberFormat="1" applyFont="1"/>
    <xf numFmtId="0" fontId="4" fillId="0" borderId="0" xfId="0" applyFont="1" applyAlignment="1" applyProtection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 wrapText="1"/>
    </xf>
    <xf numFmtId="10" fontId="14" fillId="2" borderId="1" xfId="1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9" fillId="3" borderId="1" xfId="0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</xf>
    <xf numFmtId="164" fontId="9" fillId="5" borderId="1" xfId="2" applyFont="1" applyFill="1" applyBorder="1" applyAlignment="1" applyProtection="1">
      <alignment horizontal="right" vertical="center" wrapText="1"/>
      <protection locked="0"/>
    </xf>
    <xf numFmtId="43" fontId="9" fillId="5" borderId="1" xfId="0" applyNumberFormat="1" applyFont="1" applyFill="1" applyBorder="1" applyAlignment="1" applyProtection="1">
      <alignment horizontal="center" vertical="center"/>
    </xf>
    <xf numFmtId="43" fontId="13" fillId="5" borderId="1" xfId="0" applyNumberFormat="1" applyFont="1" applyFill="1" applyBorder="1" applyAlignment="1">
      <alignment horizontal="center" vertical="center" wrapText="1"/>
    </xf>
    <xf numFmtId="164" fontId="9" fillId="5" borderId="1" xfId="2" applyFont="1" applyFill="1" applyBorder="1" applyAlignment="1" applyProtection="1">
      <alignment horizontal="right"/>
      <protection locked="0"/>
    </xf>
    <xf numFmtId="43" fontId="13" fillId="5" borderId="1" xfId="0" applyNumberFormat="1" applyFont="1" applyFill="1" applyBorder="1" applyAlignment="1">
      <alignment horizontal="justify" vertical="center" wrapText="1"/>
    </xf>
    <xf numFmtId="164" fontId="9" fillId="5" borderId="1" xfId="2" applyFont="1" applyFill="1" applyBorder="1" applyAlignment="1" applyProtection="1">
      <alignment horizontal="center" vertical="center"/>
      <protection locked="0"/>
    </xf>
    <xf numFmtId="44" fontId="13" fillId="5" borderId="1" xfId="0" applyNumberFormat="1" applyFont="1" applyFill="1" applyBorder="1" applyAlignment="1">
      <alignment horizontal="justify" vertical="center" wrapText="1"/>
    </xf>
    <xf numFmtId="44" fontId="13" fillId="5" borderId="1" xfId="0" applyNumberFormat="1" applyFont="1" applyFill="1" applyBorder="1" applyAlignment="1">
      <alignment horizontal="center" vertical="center" wrapText="1"/>
    </xf>
    <xf numFmtId="44" fontId="13" fillId="5" borderId="1" xfId="1" applyFont="1" applyFill="1" applyBorder="1" applyAlignment="1">
      <alignment horizontal="justify" vertical="center" wrapText="1"/>
    </xf>
    <xf numFmtId="44" fontId="12" fillId="3" borderId="1" xfId="1" applyFont="1" applyFill="1" applyBorder="1" applyAlignment="1">
      <alignment horizontal="justify" vertical="center" wrapText="1"/>
    </xf>
    <xf numFmtId="44" fontId="12" fillId="0" borderId="1" xfId="1" applyFont="1" applyFill="1" applyBorder="1" applyAlignment="1">
      <alignment horizontal="justify" vertical="center" wrapText="1"/>
    </xf>
    <xf numFmtId="14" fontId="4" fillId="0" borderId="1" xfId="0" applyNumberFormat="1" applyFont="1" applyFill="1" applyBorder="1" applyAlignment="1" applyProtection="1">
      <alignment horizontal="center"/>
      <protection locked="0"/>
    </xf>
  </cellXfs>
  <cellStyles count="19">
    <cellStyle name="Moeda" xfId="1" builtinId="4"/>
    <cellStyle name="Moeda 2" xfId="3"/>
    <cellStyle name="Moeda 2 2" xfId="4"/>
    <cellStyle name="Moeda 3" xfId="5"/>
    <cellStyle name="Moeda 4" xfId="6"/>
    <cellStyle name="Moeda 5" xfId="2"/>
    <cellStyle name="Normal" xfId="0" builtinId="0"/>
    <cellStyle name="Normal 2" xfId="7"/>
    <cellStyle name="Normal 3" xfId="8"/>
    <cellStyle name="Porcentagem" xfId="18" builtinId="5"/>
    <cellStyle name="Porcentagem 2" xfId="9"/>
    <cellStyle name="Porcentagem 2 2" xfId="10"/>
    <cellStyle name="Porcentagem 3" xfId="11"/>
    <cellStyle name="Porcentagem 3 2" xfId="12"/>
    <cellStyle name="Separador de milhares 2" xfId="13"/>
    <cellStyle name="Separador de milhares 2 2" xfId="14"/>
    <cellStyle name="Separador de milhares 3" xfId="15"/>
    <cellStyle name="Separador de milhares 3 2" xfId="16"/>
    <cellStyle name="Vírgula 2" xfId="17"/>
  </cellStyles>
  <dxfs count="0"/>
  <tableStyles count="0" defaultTableStyle="TableStyleMedium2" defaultPivotStyle="PivotStyleLight16"/>
  <colors>
    <mruColors>
      <color rgb="FFFFCCCC"/>
      <color rgb="FF99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abSelected="1" topLeftCell="A8" workbookViewId="0">
      <selection activeCell="H25" sqref="H25"/>
    </sheetView>
  </sheetViews>
  <sheetFormatPr defaultRowHeight="12" x14ac:dyDescent="0.2"/>
  <cols>
    <col min="1" max="1" width="17.28515625" style="2" customWidth="1"/>
    <col min="2" max="2" width="58.28515625" style="2" customWidth="1"/>
    <col min="3" max="3" width="20.7109375" style="2" customWidth="1"/>
    <col min="4" max="4" width="16.28515625" style="2" customWidth="1"/>
    <col min="5" max="5" width="13.28515625" style="2" bestFit="1" customWidth="1"/>
    <col min="6" max="6" width="16" style="2" hidden="1" customWidth="1"/>
    <col min="7" max="7" width="13.5703125" style="2" bestFit="1" customWidth="1"/>
    <col min="8" max="8" width="13.7109375" style="2" customWidth="1"/>
    <col min="9" max="16384" width="9.140625" style="2"/>
  </cols>
  <sheetData>
    <row r="1" spans="1:4" x14ac:dyDescent="0.2">
      <c r="A1" s="122" t="s">
        <v>94</v>
      </c>
      <c r="B1" s="122"/>
      <c r="C1" s="122"/>
    </row>
    <row r="2" spans="1:4" x14ac:dyDescent="0.2">
      <c r="A2" s="100"/>
      <c r="B2" s="100"/>
      <c r="C2" s="100"/>
      <c r="D2" s="100"/>
    </row>
    <row r="3" spans="1:4" x14ac:dyDescent="0.2">
      <c r="A3" s="123" t="s">
        <v>91</v>
      </c>
      <c r="B3" s="123"/>
      <c r="C3" s="123"/>
      <c r="D3" s="100"/>
    </row>
    <row r="4" spans="1:4" x14ac:dyDescent="0.2">
      <c r="A4" s="100"/>
      <c r="B4" s="100"/>
      <c r="C4" s="100"/>
      <c r="D4" s="100"/>
    </row>
    <row r="5" spans="1:4" x14ac:dyDescent="0.2">
      <c r="A5" s="124" t="s">
        <v>27</v>
      </c>
      <c r="B5" s="124"/>
      <c r="C5" s="124"/>
      <c r="D5" s="1"/>
    </row>
    <row r="6" spans="1:4" x14ac:dyDescent="0.2">
      <c r="A6" s="4"/>
      <c r="B6" s="4"/>
      <c r="C6" s="4"/>
      <c r="D6" s="3"/>
    </row>
    <row r="7" spans="1:4" x14ac:dyDescent="0.2">
      <c r="A7" s="5"/>
      <c r="B7" s="5"/>
      <c r="C7" s="6"/>
      <c r="D7" s="5"/>
    </row>
    <row r="8" spans="1:4" x14ac:dyDescent="0.2">
      <c r="A8" s="103" t="s">
        <v>80</v>
      </c>
      <c r="B8" s="104"/>
      <c r="C8" s="7"/>
      <c r="D8" s="5"/>
    </row>
    <row r="9" spans="1:4" x14ac:dyDescent="0.2">
      <c r="A9" s="103" t="s">
        <v>95</v>
      </c>
      <c r="B9" s="104"/>
      <c r="C9" s="8"/>
      <c r="D9" s="9"/>
    </row>
    <row r="10" spans="1:4" x14ac:dyDescent="0.2">
      <c r="A10" s="103" t="s">
        <v>81</v>
      </c>
      <c r="B10" s="104"/>
      <c r="C10" s="10"/>
      <c r="D10" s="9"/>
    </row>
    <row r="11" spans="1:4" x14ac:dyDescent="0.2">
      <c r="A11" s="11"/>
      <c r="B11" s="11"/>
      <c r="C11" s="12"/>
    </row>
    <row r="12" spans="1:4" x14ac:dyDescent="0.2">
      <c r="A12" s="134" t="s">
        <v>0</v>
      </c>
      <c r="B12" s="134"/>
      <c r="C12" s="134"/>
    </row>
    <row r="13" spans="1:4" x14ac:dyDescent="0.2">
      <c r="A13" s="13" t="s">
        <v>1</v>
      </c>
      <c r="B13" s="14" t="s">
        <v>2</v>
      </c>
      <c r="C13" s="156" t="s">
        <v>82</v>
      </c>
    </row>
    <row r="14" spans="1:4" x14ac:dyDescent="0.2">
      <c r="A14" s="13" t="s">
        <v>3</v>
      </c>
      <c r="B14" s="14" t="s">
        <v>4</v>
      </c>
      <c r="C14" s="125" t="s">
        <v>83</v>
      </c>
    </row>
    <row r="15" spans="1:4" x14ac:dyDescent="0.2">
      <c r="A15" s="13" t="s">
        <v>5</v>
      </c>
      <c r="B15" s="14" t="s">
        <v>6</v>
      </c>
      <c r="C15" s="16" t="s">
        <v>90</v>
      </c>
    </row>
    <row r="16" spans="1:4" x14ac:dyDescent="0.2">
      <c r="A16" s="13" t="s">
        <v>7</v>
      </c>
      <c r="B16" s="14" t="s">
        <v>86</v>
      </c>
      <c r="C16" s="16" t="s">
        <v>79</v>
      </c>
    </row>
    <row r="17" spans="1:7" x14ac:dyDescent="0.2">
      <c r="A17" s="13" t="s">
        <v>12</v>
      </c>
      <c r="B17" s="14" t="s">
        <v>87</v>
      </c>
      <c r="C17" s="16" t="s">
        <v>79</v>
      </c>
    </row>
    <row r="18" spans="1:7" x14ac:dyDescent="0.2">
      <c r="A18" s="13" t="s">
        <v>13</v>
      </c>
      <c r="B18" s="14" t="s">
        <v>88</v>
      </c>
      <c r="C18" s="16" t="s">
        <v>89</v>
      </c>
    </row>
    <row r="19" spans="1:7" x14ac:dyDescent="0.2">
      <c r="A19" s="13" t="s">
        <v>14</v>
      </c>
      <c r="B19" s="14" t="s">
        <v>8</v>
      </c>
      <c r="C19" s="15">
        <v>12</v>
      </c>
    </row>
    <row r="20" spans="1:7" x14ac:dyDescent="0.2">
      <c r="A20" s="17"/>
      <c r="B20" s="18"/>
      <c r="C20" s="17"/>
    </row>
    <row r="21" spans="1:7" x14ac:dyDescent="0.2">
      <c r="A21" s="105" t="s">
        <v>29</v>
      </c>
      <c r="B21" s="105"/>
      <c r="C21" s="105"/>
    </row>
    <row r="22" spans="1:7" ht="36" x14ac:dyDescent="0.2">
      <c r="A22" s="135" t="s">
        <v>30</v>
      </c>
      <c r="B22" s="135" t="s">
        <v>31</v>
      </c>
      <c r="C22" s="144" t="s">
        <v>32</v>
      </c>
    </row>
    <row r="23" spans="1:7" x14ac:dyDescent="0.2">
      <c r="A23" s="91" t="s">
        <v>79</v>
      </c>
      <c r="B23" s="94" t="s">
        <v>84</v>
      </c>
      <c r="C23" s="95">
        <v>10400</v>
      </c>
    </row>
    <row r="24" spans="1:7" x14ac:dyDescent="0.2">
      <c r="A24" s="91"/>
      <c r="B24" s="19"/>
      <c r="C24" s="26"/>
    </row>
    <row r="25" spans="1:7" x14ac:dyDescent="0.2">
      <c r="A25" s="106"/>
      <c r="B25" s="106"/>
      <c r="C25" s="106"/>
    </row>
    <row r="26" spans="1:7" x14ac:dyDescent="0.2">
      <c r="A26" s="17"/>
      <c r="B26" s="21"/>
      <c r="C26" s="17"/>
      <c r="D26" s="22"/>
      <c r="G26" s="42"/>
    </row>
    <row r="27" spans="1:7" x14ac:dyDescent="0.2">
      <c r="A27" s="136" t="s">
        <v>9</v>
      </c>
      <c r="B27" s="137"/>
      <c r="C27" s="137"/>
      <c r="D27" s="22"/>
    </row>
    <row r="28" spans="1:7" x14ac:dyDescent="0.2">
      <c r="A28" s="89">
        <v>1</v>
      </c>
      <c r="B28" s="89" t="s">
        <v>10</v>
      </c>
      <c r="C28" s="89" t="s">
        <v>11</v>
      </c>
      <c r="D28" s="22"/>
    </row>
    <row r="29" spans="1:7" x14ac:dyDescent="0.2">
      <c r="A29" s="45" t="s">
        <v>1</v>
      </c>
      <c r="B29" s="19"/>
      <c r="C29" s="23"/>
      <c r="D29" s="22"/>
    </row>
    <row r="30" spans="1:7" x14ac:dyDescent="0.2">
      <c r="A30" s="89" t="s">
        <v>3</v>
      </c>
      <c r="B30" s="24"/>
      <c r="C30" s="25"/>
      <c r="D30" s="22"/>
    </row>
    <row r="31" spans="1:7" x14ac:dyDescent="0.2">
      <c r="A31" s="45" t="s">
        <v>5</v>
      </c>
      <c r="B31" s="24"/>
      <c r="C31" s="26"/>
      <c r="D31" s="22"/>
    </row>
    <row r="32" spans="1:7" x14ac:dyDescent="0.2">
      <c r="A32" s="45" t="s">
        <v>7</v>
      </c>
      <c r="B32" s="19"/>
      <c r="C32" s="20"/>
      <c r="D32" s="22"/>
    </row>
    <row r="33" spans="1:4" x14ac:dyDescent="0.2">
      <c r="A33" s="45" t="s">
        <v>12</v>
      </c>
      <c r="B33" s="19"/>
      <c r="C33" s="20"/>
      <c r="D33" s="28"/>
    </row>
    <row r="34" spans="1:4" x14ac:dyDescent="0.2">
      <c r="A34" s="45" t="s">
        <v>13</v>
      </c>
      <c r="B34" s="19"/>
      <c r="C34" s="20"/>
      <c r="D34" s="28"/>
    </row>
    <row r="35" spans="1:4" x14ac:dyDescent="0.2">
      <c r="A35" s="45" t="s">
        <v>14</v>
      </c>
      <c r="B35" s="19"/>
      <c r="C35" s="20"/>
    </row>
    <row r="36" spans="1:4" x14ac:dyDescent="0.2">
      <c r="A36" s="107" t="s">
        <v>16</v>
      </c>
      <c r="B36" s="107"/>
      <c r="C36" s="145">
        <f>SUM(C29:C35)</f>
        <v>0</v>
      </c>
      <c r="D36" s="54"/>
    </row>
    <row r="37" spans="1:4" x14ac:dyDescent="0.2">
      <c r="A37" s="27"/>
      <c r="B37" s="27"/>
      <c r="C37" s="12"/>
      <c r="D37" s="54"/>
    </row>
    <row r="38" spans="1:4" x14ac:dyDescent="0.2">
      <c r="A38" s="27"/>
      <c r="B38" s="27"/>
      <c r="C38" s="12"/>
      <c r="D38" s="54"/>
    </row>
    <row r="39" spans="1:4" x14ac:dyDescent="0.2">
      <c r="A39" s="138" t="s">
        <v>33</v>
      </c>
      <c r="B39" s="138"/>
      <c r="C39" s="138"/>
      <c r="D39" s="138"/>
    </row>
    <row r="40" spans="1:4" x14ac:dyDescent="0.2">
      <c r="A40" s="37"/>
      <c r="B40" s="65"/>
      <c r="C40" s="65"/>
      <c r="D40" s="54"/>
    </row>
    <row r="41" spans="1:4" x14ac:dyDescent="0.2">
      <c r="A41" s="126" t="s">
        <v>34</v>
      </c>
      <c r="B41" s="126"/>
      <c r="C41" s="126"/>
      <c r="D41" s="126"/>
    </row>
    <row r="42" spans="1:4" s="48" customFormat="1" x14ac:dyDescent="0.2">
      <c r="A42" s="91" t="s">
        <v>35</v>
      </c>
      <c r="B42" s="91" t="s">
        <v>36</v>
      </c>
      <c r="C42" s="90" t="s">
        <v>41</v>
      </c>
      <c r="D42" s="91" t="s">
        <v>11</v>
      </c>
    </row>
    <row r="43" spans="1:4" s="48" customFormat="1" x14ac:dyDescent="0.2">
      <c r="A43" s="91" t="s">
        <v>1</v>
      </c>
      <c r="B43" s="55"/>
      <c r="C43" s="78"/>
      <c r="D43" s="74"/>
    </row>
    <row r="44" spans="1:4" s="48" customFormat="1" x14ac:dyDescent="0.2">
      <c r="A44" s="91" t="s">
        <v>3</v>
      </c>
      <c r="B44" s="55"/>
      <c r="C44" s="78"/>
      <c r="D44" s="74"/>
    </row>
    <row r="45" spans="1:4" s="48" customFormat="1" x14ac:dyDescent="0.2">
      <c r="A45" s="109" t="s">
        <v>37</v>
      </c>
      <c r="B45" s="109"/>
      <c r="C45" s="78">
        <f>SUM(C43:C44)</f>
        <v>0</v>
      </c>
      <c r="D45" s="146">
        <f>SUM(D43:D44)</f>
        <v>0</v>
      </c>
    </row>
    <row r="46" spans="1:4" s="48" customFormat="1" x14ac:dyDescent="0.2">
      <c r="A46" s="52"/>
      <c r="B46" s="52"/>
      <c r="C46" s="52"/>
      <c r="D46" s="54"/>
    </row>
    <row r="47" spans="1:4" s="48" customFormat="1" x14ac:dyDescent="0.2">
      <c r="A47" s="52"/>
      <c r="B47" s="52"/>
      <c r="C47" s="52"/>
      <c r="D47" s="54"/>
    </row>
    <row r="48" spans="1:4" s="48" customFormat="1" x14ac:dyDescent="0.2">
      <c r="A48" s="127" t="s">
        <v>38</v>
      </c>
      <c r="B48" s="127"/>
      <c r="C48" s="127"/>
      <c r="D48" s="127"/>
    </row>
    <row r="49" spans="1:5" s="48" customFormat="1" x14ac:dyDescent="0.2">
      <c r="A49" s="90" t="s">
        <v>39</v>
      </c>
      <c r="B49" s="56" t="s">
        <v>40</v>
      </c>
      <c r="C49" s="90" t="s">
        <v>41</v>
      </c>
      <c r="D49" s="90" t="s">
        <v>11</v>
      </c>
    </row>
    <row r="50" spans="1:5" s="48" customFormat="1" x14ac:dyDescent="0.2">
      <c r="A50" s="57" t="s">
        <v>1</v>
      </c>
      <c r="B50" s="55"/>
      <c r="C50" s="58"/>
      <c r="D50" s="75"/>
    </row>
    <row r="51" spans="1:5" s="48" customFormat="1" x14ac:dyDescent="0.2">
      <c r="A51" s="57" t="s">
        <v>3</v>
      </c>
      <c r="B51" s="55"/>
      <c r="C51" s="58"/>
      <c r="D51" s="75"/>
    </row>
    <row r="52" spans="1:5" s="48" customFormat="1" x14ac:dyDescent="0.2">
      <c r="A52" s="57" t="s">
        <v>5</v>
      </c>
      <c r="B52" s="55"/>
      <c r="C52" s="101"/>
      <c r="D52" s="75"/>
    </row>
    <row r="53" spans="1:5" s="48" customFormat="1" x14ac:dyDescent="0.2">
      <c r="A53" s="57" t="s">
        <v>7</v>
      </c>
      <c r="B53" s="55"/>
      <c r="C53" s="58"/>
      <c r="D53" s="75"/>
    </row>
    <row r="54" spans="1:5" s="48" customFormat="1" x14ac:dyDescent="0.2">
      <c r="A54" s="57" t="s">
        <v>12</v>
      </c>
      <c r="B54" s="55"/>
      <c r="C54" s="58"/>
      <c r="D54" s="75"/>
    </row>
    <row r="55" spans="1:5" s="48" customFormat="1" x14ac:dyDescent="0.2">
      <c r="A55" s="57" t="s">
        <v>13</v>
      </c>
      <c r="B55" s="55"/>
      <c r="C55" s="58"/>
      <c r="D55" s="75"/>
    </row>
    <row r="56" spans="1:5" s="48" customFormat="1" x14ac:dyDescent="0.2">
      <c r="A56" s="57" t="s">
        <v>14</v>
      </c>
      <c r="B56" s="55"/>
      <c r="C56" s="58"/>
      <c r="D56" s="75"/>
    </row>
    <row r="57" spans="1:5" s="48" customFormat="1" x14ac:dyDescent="0.2">
      <c r="A57" s="57" t="s">
        <v>15</v>
      </c>
      <c r="B57" s="55"/>
      <c r="C57" s="58"/>
      <c r="D57" s="75"/>
    </row>
    <row r="58" spans="1:5" s="48" customFormat="1" x14ac:dyDescent="0.2">
      <c r="A58" s="108" t="s">
        <v>23</v>
      </c>
      <c r="B58" s="108"/>
      <c r="C58" s="58"/>
      <c r="D58" s="147"/>
    </row>
    <row r="59" spans="1:5" s="48" customFormat="1" x14ac:dyDescent="0.2">
      <c r="A59" s="52"/>
      <c r="B59" s="52"/>
      <c r="C59" s="52"/>
      <c r="D59" s="54"/>
    </row>
    <row r="60" spans="1:5" s="48" customFormat="1" x14ac:dyDescent="0.2">
      <c r="A60" s="52"/>
      <c r="B60" s="52"/>
      <c r="C60" s="52"/>
      <c r="D60" s="54"/>
    </row>
    <row r="61" spans="1:5" s="48" customFormat="1" x14ac:dyDescent="0.2">
      <c r="A61" s="127" t="s">
        <v>42</v>
      </c>
      <c r="B61" s="127"/>
      <c r="C61" s="127"/>
      <c r="D61" s="54"/>
    </row>
    <row r="62" spans="1:5" x14ac:dyDescent="0.2">
      <c r="A62" s="89" t="s">
        <v>43</v>
      </c>
      <c r="B62" s="89" t="s">
        <v>17</v>
      </c>
      <c r="C62" s="89" t="s">
        <v>11</v>
      </c>
      <c r="D62" s="54"/>
    </row>
    <row r="63" spans="1:5" x14ac:dyDescent="0.2">
      <c r="A63" s="45" t="s">
        <v>1</v>
      </c>
      <c r="B63" s="55"/>
      <c r="C63" s="40"/>
      <c r="D63" s="54"/>
    </row>
    <row r="64" spans="1:5" x14ac:dyDescent="0.2">
      <c r="A64" s="89" t="s">
        <v>3</v>
      </c>
      <c r="B64" s="55"/>
      <c r="C64" s="46"/>
      <c r="D64" s="22"/>
      <c r="E64" s="44"/>
    </row>
    <row r="65" spans="1:5" x14ac:dyDescent="0.2">
      <c r="A65" s="45" t="s">
        <v>5</v>
      </c>
      <c r="B65" s="55"/>
      <c r="C65" s="26"/>
      <c r="D65" s="22"/>
      <c r="E65" s="44"/>
    </row>
    <row r="66" spans="1:5" x14ac:dyDescent="0.2">
      <c r="A66" s="45" t="s">
        <v>7</v>
      </c>
      <c r="B66" s="55"/>
      <c r="C66" s="26"/>
      <c r="D66" s="22"/>
      <c r="E66" s="44"/>
    </row>
    <row r="67" spans="1:5" x14ac:dyDescent="0.2">
      <c r="A67" s="51" t="s">
        <v>44</v>
      </c>
      <c r="B67" s="50"/>
      <c r="C67" s="20"/>
      <c r="D67" s="22"/>
    </row>
    <row r="68" spans="1:5" x14ac:dyDescent="0.2">
      <c r="A68" s="110" t="s">
        <v>18</v>
      </c>
      <c r="B68" s="110" t="s">
        <v>19</v>
      </c>
      <c r="C68" s="148">
        <f>SUM(C63:C67)</f>
        <v>0</v>
      </c>
      <c r="D68" s="33"/>
    </row>
    <row r="69" spans="1:5" x14ac:dyDescent="0.2">
      <c r="A69" s="27"/>
      <c r="B69" s="27"/>
      <c r="C69" s="12"/>
      <c r="D69" s="32"/>
    </row>
    <row r="70" spans="1:5" x14ac:dyDescent="0.2">
      <c r="A70" s="27"/>
      <c r="B70" s="27"/>
      <c r="C70" s="12"/>
      <c r="D70" s="32"/>
    </row>
    <row r="71" spans="1:5" x14ac:dyDescent="0.2">
      <c r="A71" s="128" t="s">
        <v>45</v>
      </c>
      <c r="B71" s="128"/>
      <c r="C71" s="128"/>
      <c r="D71" s="32"/>
    </row>
    <row r="72" spans="1:5" x14ac:dyDescent="0.2">
      <c r="A72" s="90">
        <v>2</v>
      </c>
      <c r="B72" s="56" t="s">
        <v>46</v>
      </c>
      <c r="C72" s="90" t="s">
        <v>11</v>
      </c>
      <c r="D72" s="32"/>
    </row>
    <row r="73" spans="1:5" x14ac:dyDescent="0.2">
      <c r="A73" s="90" t="s">
        <v>35</v>
      </c>
      <c r="B73" s="55"/>
      <c r="C73" s="76">
        <f>D45</f>
        <v>0</v>
      </c>
      <c r="D73" s="32"/>
    </row>
    <row r="74" spans="1:5" x14ac:dyDescent="0.2">
      <c r="A74" s="90" t="s">
        <v>39</v>
      </c>
      <c r="B74" s="55"/>
      <c r="C74" s="76">
        <f>D58</f>
        <v>0</v>
      </c>
      <c r="D74" s="32"/>
    </row>
    <row r="75" spans="1:5" x14ac:dyDescent="0.2">
      <c r="A75" s="90" t="s">
        <v>43</v>
      </c>
      <c r="B75" s="55"/>
      <c r="C75" s="66">
        <f>C68</f>
        <v>0</v>
      </c>
      <c r="D75" s="32"/>
    </row>
    <row r="76" spans="1:5" x14ac:dyDescent="0.2">
      <c r="A76" s="108" t="s">
        <v>23</v>
      </c>
      <c r="B76" s="108"/>
      <c r="C76" s="149">
        <f>SUM(C73:C75)</f>
        <v>0</v>
      </c>
      <c r="D76" s="32"/>
    </row>
    <row r="77" spans="1:5" x14ac:dyDescent="0.2">
      <c r="A77" s="27"/>
      <c r="B77" s="27"/>
      <c r="C77" s="12"/>
      <c r="D77" s="32"/>
    </row>
    <row r="78" spans="1:5" x14ac:dyDescent="0.2">
      <c r="A78" s="139" t="s">
        <v>47</v>
      </c>
      <c r="B78" s="139"/>
      <c r="C78" s="139"/>
      <c r="D78" s="139"/>
    </row>
    <row r="79" spans="1:5" x14ac:dyDescent="0.2">
      <c r="A79" s="59"/>
      <c r="B79" s="59"/>
      <c r="C79" s="59"/>
      <c r="D79" s="60"/>
    </row>
    <row r="80" spans="1:5" x14ac:dyDescent="0.2">
      <c r="A80" s="90">
        <v>3</v>
      </c>
      <c r="B80" s="56" t="s">
        <v>24</v>
      </c>
      <c r="C80" s="90" t="s">
        <v>41</v>
      </c>
      <c r="D80" s="90" t="s">
        <v>11</v>
      </c>
    </row>
    <row r="81" spans="1:15" x14ac:dyDescent="0.2">
      <c r="A81" s="90" t="s">
        <v>1</v>
      </c>
      <c r="B81" s="55"/>
      <c r="C81" s="41"/>
      <c r="D81" s="61"/>
      <c r="E81" s="43"/>
    </row>
    <row r="82" spans="1:15" x14ac:dyDescent="0.2">
      <c r="A82" s="90" t="s">
        <v>3</v>
      </c>
      <c r="B82" s="55"/>
      <c r="C82" s="35"/>
      <c r="D82" s="62"/>
    </row>
    <row r="83" spans="1:15" x14ac:dyDescent="0.2">
      <c r="A83" s="90" t="s">
        <v>5</v>
      </c>
      <c r="B83" s="55"/>
      <c r="C83" s="39"/>
      <c r="D83" s="62"/>
    </row>
    <row r="84" spans="1:15" x14ac:dyDescent="0.2">
      <c r="A84" s="90" t="s">
        <v>7</v>
      </c>
      <c r="B84" s="55"/>
      <c r="C84" s="102"/>
      <c r="D84" s="63"/>
      <c r="E84" s="43"/>
    </row>
    <row r="85" spans="1:15" x14ac:dyDescent="0.2">
      <c r="A85" s="90" t="s">
        <v>12</v>
      </c>
      <c r="B85" s="55"/>
      <c r="C85" s="47"/>
      <c r="D85" s="64"/>
    </row>
    <row r="86" spans="1:15" x14ac:dyDescent="0.2">
      <c r="A86" s="90" t="s">
        <v>13</v>
      </c>
      <c r="B86" s="55"/>
      <c r="C86" s="39"/>
      <c r="D86" s="62"/>
    </row>
    <row r="87" spans="1:15" x14ac:dyDescent="0.2">
      <c r="A87" s="108" t="s">
        <v>23</v>
      </c>
      <c r="B87" s="108"/>
      <c r="C87" s="77"/>
      <c r="D87" s="150">
        <f>SUM(D81:D86)</f>
        <v>0</v>
      </c>
    </row>
    <row r="88" spans="1:15" x14ac:dyDescent="0.2">
      <c r="A88" s="59"/>
      <c r="B88" s="59"/>
      <c r="C88" s="59"/>
      <c r="D88" s="32"/>
    </row>
    <row r="89" spans="1:15" x14ac:dyDescent="0.2">
      <c r="A89" s="59"/>
      <c r="B89" s="59"/>
      <c r="C89" s="59"/>
      <c r="D89" s="32"/>
    </row>
    <row r="90" spans="1:15" x14ac:dyDescent="0.2">
      <c r="A90" s="139" t="s">
        <v>48</v>
      </c>
      <c r="B90" s="139"/>
      <c r="C90" s="139"/>
      <c r="D90" s="139"/>
      <c r="O90" s="98"/>
    </row>
    <row r="91" spans="1:15" x14ac:dyDescent="0.2">
      <c r="A91" s="67"/>
      <c r="B91" s="67"/>
      <c r="C91" s="67"/>
      <c r="D91" s="67"/>
      <c r="G91" s="99"/>
    </row>
    <row r="92" spans="1:15" x14ac:dyDescent="0.2">
      <c r="A92" s="129" t="s">
        <v>49</v>
      </c>
      <c r="B92" s="129"/>
      <c r="C92" s="129"/>
      <c r="D92" s="129"/>
    </row>
    <row r="93" spans="1:15" x14ac:dyDescent="0.2">
      <c r="A93" s="56" t="s">
        <v>21</v>
      </c>
      <c r="B93" s="56" t="s">
        <v>50</v>
      </c>
      <c r="C93" s="90" t="s">
        <v>41</v>
      </c>
      <c r="D93" s="90" t="s">
        <v>11</v>
      </c>
    </row>
    <row r="94" spans="1:15" x14ac:dyDescent="0.2">
      <c r="A94" s="90" t="s">
        <v>1</v>
      </c>
      <c r="B94" s="55"/>
      <c r="C94" s="78"/>
      <c r="D94" s="80"/>
    </row>
    <row r="95" spans="1:15" x14ac:dyDescent="0.2">
      <c r="A95" s="90" t="s">
        <v>3</v>
      </c>
      <c r="B95" s="55"/>
      <c r="C95" s="78"/>
      <c r="D95" s="80"/>
      <c r="E95" s="96"/>
      <c r="G95" s="97"/>
    </row>
    <row r="96" spans="1:15" x14ac:dyDescent="0.2">
      <c r="A96" s="90" t="s">
        <v>5</v>
      </c>
      <c r="B96" s="55"/>
      <c r="C96" s="78"/>
      <c r="D96" s="80"/>
    </row>
    <row r="97" spans="1:4" x14ac:dyDescent="0.2">
      <c r="A97" s="90" t="s">
        <v>7</v>
      </c>
      <c r="B97" s="55"/>
      <c r="C97" s="78"/>
      <c r="D97" s="80"/>
    </row>
    <row r="98" spans="1:4" x14ac:dyDescent="0.2">
      <c r="A98" s="90" t="s">
        <v>12</v>
      </c>
      <c r="B98" s="55"/>
      <c r="C98" s="78"/>
      <c r="D98" s="71"/>
    </row>
    <row r="99" spans="1:4" x14ac:dyDescent="0.2">
      <c r="A99" s="90" t="s">
        <v>13</v>
      </c>
      <c r="B99" s="55"/>
      <c r="C99" s="81"/>
      <c r="D99" s="71"/>
    </row>
    <row r="100" spans="1:4" x14ac:dyDescent="0.2">
      <c r="A100" s="108" t="s">
        <v>23</v>
      </c>
      <c r="B100" s="108"/>
      <c r="C100" s="79"/>
      <c r="D100" s="151"/>
    </row>
    <row r="101" spans="1:4" x14ac:dyDescent="0.2">
      <c r="A101" s="59"/>
      <c r="B101" s="59"/>
      <c r="C101" s="59"/>
      <c r="D101" s="32"/>
    </row>
    <row r="102" spans="1:4" x14ac:dyDescent="0.2">
      <c r="A102" s="59"/>
      <c r="B102" s="59"/>
      <c r="C102" s="59"/>
      <c r="D102" s="32"/>
    </row>
    <row r="103" spans="1:4" x14ac:dyDescent="0.2">
      <c r="A103" s="129" t="s">
        <v>51</v>
      </c>
      <c r="B103" s="129"/>
      <c r="C103" s="129"/>
      <c r="D103" s="129"/>
    </row>
    <row r="104" spans="1:4" x14ac:dyDescent="0.2">
      <c r="A104" s="56" t="s">
        <v>22</v>
      </c>
      <c r="B104" s="56" t="s">
        <v>52</v>
      </c>
      <c r="C104" s="90" t="s">
        <v>41</v>
      </c>
      <c r="D104" s="90" t="s">
        <v>11</v>
      </c>
    </row>
    <row r="105" spans="1:4" x14ac:dyDescent="0.2">
      <c r="A105" s="90" t="s">
        <v>1</v>
      </c>
      <c r="B105" s="55"/>
      <c r="C105" s="81"/>
      <c r="D105" s="75"/>
    </row>
    <row r="106" spans="1:4" x14ac:dyDescent="0.2">
      <c r="A106" s="111" t="s">
        <v>23</v>
      </c>
      <c r="B106" s="112"/>
      <c r="C106" s="113"/>
      <c r="D106" s="147">
        <f>D105</f>
        <v>0</v>
      </c>
    </row>
    <row r="107" spans="1:4" x14ac:dyDescent="0.2">
      <c r="A107" s="27"/>
      <c r="B107" s="27"/>
      <c r="C107" s="12"/>
      <c r="D107" s="32"/>
    </row>
    <row r="108" spans="1:4" x14ac:dyDescent="0.2">
      <c r="A108" s="27"/>
      <c r="B108" s="27"/>
      <c r="C108" s="12"/>
      <c r="D108" s="32"/>
    </row>
    <row r="109" spans="1:4" ht="15.75" customHeight="1" x14ac:dyDescent="0.2">
      <c r="A109" s="130" t="s">
        <v>53</v>
      </c>
      <c r="B109" s="130"/>
      <c r="C109" s="130"/>
      <c r="D109" s="68"/>
    </row>
    <row r="110" spans="1:4" x14ac:dyDescent="0.2">
      <c r="A110" s="56">
        <v>4</v>
      </c>
      <c r="B110" s="56" t="s">
        <v>54</v>
      </c>
      <c r="C110" s="90" t="s">
        <v>11</v>
      </c>
      <c r="D110" s="32"/>
    </row>
    <row r="111" spans="1:4" x14ac:dyDescent="0.2">
      <c r="A111" s="55" t="s">
        <v>21</v>
      </c>
      <c r="B111" s="55"/>
      <c r="C111" s="82"/>
      <c r="D111" s="32"/>
    </row>
    <row r="112" spans="1:4" x14ac:dyDescent="0.2">
      <c r="A112" s="55" t="s">
        <v>22</v>
      </c>
      <c r="B112" s="55"/>
      <c r="C112" s="75"/>
      <c r="D112" s="32"/>
    </row>
    <row r="113" spans="1:4" x14ac:dyDescent="0.2">
      <c r="A113" s="108" t="s">
        <v>23</v>
      </c>
      <c r="B113" s="108"/>
      <c r="C113" s="152">
        <f>SUM(C111:C112)</f>
        <v>0</v>
      </c>
      <c r="D113" s="32"/>
    </row>
    <row r="114" spans="1:4" x14ac:dyDescent="0.2">
      <c r="A114" s="27"/>
      <c r="B114" s="27"/>
      <c r="C114" s="12"/>
      <c r="D114" s="32"/>
    </row>
    <row r="115" spans="1:4" x14ac:dyDescent="0.2">
      <c r="A115" s="27"/>
      <c r="B115" s="27"/>
      <c r="C115" s="12"/>
      <c r="D115" s="32"/>
    </row>
    <row r="116" spans="1:4" x14ac:dyDescent="0.2">
      <c r="A116" s="136" t="s">
        <v>55</v>
      </c>
      <c r="B116" s="136"/>
      <c r="C116" s="136"/>
      <c r="D116" s="32"/>
    </row>
    <row r="117" spans="1:4" x14ac:dyDescent="0.2">
      <c r="D117" s="32"/>
    </row>
    <row r="118" spans="1:4" x14ac:dyDescent="0.2">
      <c r="A118" s="140">
        <v>5</v>
      </c>
      <c r="B118" s="140" t="s">
        <v>75</v>
      </c>
      <c r="C118" s="140" t="s">
        <v>11</v>
      </c>
      <c r="D118" s="27"/>
    </row>
    <row r="119" spans="1:4" x14ac:dyDescent="0.2">
      <c r="A119" s="13" t="s">
        <v>1</v>
      </c>
      <c r="B119" s="30"/>
      <c r="C119" s="31"/>
      <c r="D119" s="27"/>
    </row>
    <row r="120" spans="1:4" x14ac:dyDescent="0.2">
      <c r="A120" s="13" t="s">
        <v>3</v>
      </c>
      <c r="B120" s="29"/>
      <c r="C120" s="31"/>
      <c r="D120" s="27"/>
    </row>
    <row r="121" spans="1:4" x14ac:dyDescent="0.2">
      <c r="A121" s="13" t="s">
        <v>5</v>
      </c>
      <c r="B121" s="92"/>
      <c r="C121" s="93"/>
      <c r="D121" s="27"/>
    </row>
    <row r="122" spans="1:4" x14ac:dyDescent="0.2">
      <c r="A122" s="34" t="s">
        <v>7</v>
      </c>
      <c r="B122" s="29"/>
      <c r="C122" s="31"/>
      <c r="D122" s="27"/>
    </row>
    <row r="123" spans="1:4" x14ac:dyDescent="0.2">
      <c r="A123" s="34" t="s">
        <v>12</v>
      </c>
      <c r="B123" s="92"/>
      <c r="C123" s="31"/>
      <c r="D123" s="27"/>
    </row>
    <row r="124" spans="1:4" x14ac:dyDescent="0.2">
      <c r="A124" s="110" t="s">
        <v>20</v>
      </c>
      <c r="B124" s="110"/>
      <c r="C124" s="148">
        <f>SUM(C119:C123)</f>
        <v>0</v>
      </c>
      <c r="D124" s="53"/>
    </row>
    <row r="125" spans="1:4" x14ac:dyDescent="0.2">
      <c r="A125" s="114"/>
      <c r="B125" s="114"/>
      <c r="C125" s="114"/>
    </row>
    <row r="126" spans="1:4" x14ac:dyDescent="0.2">
      <c r="A126" s="27"/>
      <c r="B126" s="21"/>
      <c r="C126" s="12"/>
    </row>
    <row r="127" spans="1:4" x14ac:dyDescent="0.2">
      <c r="A127" s="141" t="s">
        <v>74</v>
      </c>
      <c r="B127" s="141"/>
      <c r="C127" s="141"/>
      <c r="D127" s="141"/>
    </row>
    <row r="128" spans="1:4" x14ac:dyDescent="0.2">
      <c r="A128" s="27"/>
      <c r="B128" s="21"/>
      <c r="C128" s="12"/>
    </row>
    <row r="129" spans="1:6" x14ac:dyDescent="0.2">
      <c r="A129" s="90">
        <v>6</v>
      </c>
      <c r="B129" s="56" t="s">
        <v>25</v>
      </c>
      <c r="C129" s="90" t="s">
        <v>41</v>
      </c>
      <c r="D129" s="90" t="s">
        <v>11</v>
      </c>
    </row>
    <row r="130" spans="1:6" x14ac:dyDescent="0.2">
      <c r="A130" s="90" t="s">
        <v>1</v>
      </c>
      <c r="B130" s="55"/>
      <c r="C130" s="83"/>
      <c r="D130" s="88">
        <f>(C146+C147+C148+C149+C150)*C130</f>
        <v>0</v>
      </c>
    </row>
    <row r="131" spans="1:6" x14ac:dyDescent="0.2">
      <c r="A131" s="90" t="s">
        <v>3</v>
      </c>
      <c r="B131" s="55"/>
      <c r="C131" s="58"/>
      <c r="D131" s="88">
        <f>(C146+C147+C148+C149+C150)*C131</f>
        <v>0</v>
      </c>
    </row>
    <row r="132" spans="1:6" x14ac:dyDescent="0.2">
      <c r="A132" s="90" t="s">
        <v>5</v>
      </c>
      <c r="B132" s="55"/>
      <c r="C132" s="57"/>
      <c r="D132" s="155">
        <v>0</v>
      </c>
    </row>
    <row r="133" spans="1:6" x14ac:dyDescent="0.2">
      <c r="A133" s="90"/>
      <c r="B133" s="55"/>
      <c r="C133" s="58"/>
      <c r="D133" s="88">
        <f>(C148+C149+C150+C151+C152)*C133</f>
        <v>0</v>
      </c>
    </row>
    <row r="134" spans="1:6" x14ac:dyDescent="0.2">
      <c r="A134" s="90"/>
      <c r="B134" s="55"/>
      <c r="C134" s="58"/>
      <c r="D134" s="88">
        <f>(C149+C150+C151+C152+C153)*C134</f>
        <v>0</v>
      </c>
    </row>
    <row r="135" spans="1:6" x14ac:dyDescent="0.2">
      <c r="A135" s="90"/>
      <c r="B135" s="55"/>
      <c r="C135" s="57"/>
      <c r="D135" s="155">
        <v>0</v>
      </c>
    </row>
    <row r="136" spans="1:6" x14ac:dyDescent="0.2">
      <c r="A136" s="55"/>
      <c r="B136" s="55"/>
      <c r="C136" s="83"/>
      <c r="D136" s="88">
        <f>(C151+C152+C153+C154+C155)*C136</f>
        <v>0</v>
      </c>
    </row>
    <row r="137" spans="1:6" x14ac:dyDescent="0.2">
      <c r="A137" s="87"/>
      <c r="B137" s="87" t="s">
        <v>76</v>
      </c>
      <c r="C137" s="84"/>
      <c r="D137" s="154">
        <v>0</v>
      </c>
      <c r="E137" s="43"/>
    </row>
    <row r="138" spans="1:6" ht="12" customHeight="1" x14ac:dyDescent="0.2">
      <c r="A138" s="111" t="s">
        <v>77</v>
      </c>
      <c r="B138" s="112"/>
      <c r="C138" s="113"/>
      <c r="D138" s="153">
        <f>(D130+D131+D133+D134+D136)</f>
        <v>0</v>
      </c>
      <c r="E138" s="43"/>
    </row>
    <row r="139" spans="1:6" x14ac:dyDescent="0.2">
      <c r="A139" s="114"/>
      <c r="B139" s="114"/>
      <c r="C139" s="114"/>
      <c r="D139" s="72"/>
      <c r="E139" s="73"/>
      <c r="F139" s="73"/>
    </row>
    <row r="140" spans="1:6" x14ac:dyDescent="0.2">
      <c r="A140" s="115"/>
      <c r="B140" s="115"/>
      <c r="C140" s="115"/>
      <c r="D140" s="85"/>
      <c r="E140" s="73"/>
      <c r="F140" s="73"/>
    </row>
    <row r="141" spans="1:6" x14ac:dyDescent="0.2">
      <c r="F141" s="49"/>
    </row>
    <row r="142" spans="1:6" x14ac:dyDescent="0.2">
      <c r="F142" s="49"/>
    </row>
    <row r="143" spans="1:6" x14ac:dyDescent="0.2">
      <c r="A143" s="142" t="s">
        <v>56</v>
      </c>
      <c r="B143" s="142"/>
      <c r="C143" s="142"/>
      <c r="D143" s="69"/>
      <c r="F143" s="49"/>
    </row>
    <row r="144" spans="1:6" x14ac:dyDescent="0.2">
      <c r="F144" s="49"/>
    </row>
    <row r="145" spans="1:6" x14ac:dyDescent="0.2">
      <c r="A145" s="57"/>
      <c r="B145" s="90" t="s">
        <v>57</v>
      </c>
      <c r="C145" s="90" t="s">
        <v>11</v>
      </c>
      <c r="F145" s="49"/>
    </row>
    <row r="146" spans="1:6" x14ac:dyDescent="0.2">
      <c r="A146" s="90" t="s">
        <v>1</v>
      </c>
      <c r="B146" s="55" t="s">
        <v>26</v>
      </c>
      <c r="C146" s="66">
        <f>C36</f>
        <v>0</v>
      </c>
      <c r="F146" s="49"/>
    </row>
    <row r="147" spans="1:6" x14ac:dyDescent="0.2">
      <c r="A147" s="90" t="s">
        <v>3</v>
      </c>
      <c r="B147" s="55" t="s">
        <v>58</v>
      </c>
      <c r="C147" s="71">
        <f>C76</f>
        <v>0</v>
      </c>
      <c r="F147" s="49"/>
    </row>
    <row r="148" spans="1:6" x14ac:dyDescent="0.2">
      <c r="A148" s="90" t="s">
        <v>5</v>
      </c>
      <c r="B148" s="55" t="s">
        <v>47</v>
      </c>
      <c r="C148" s="66">
        <f>D87</f>
        <v>0</v>
      </c>
      <c r="F148" s="49"/>
    </row>
    <row r="149" spans="1:6" x14ac:dyDescent="0.2">
      <c r="A149" s="90" t="s">
        <v>7</v>
      </c>
      <c r="B149" s="55" t="s">
        <v>48</v>
      </c>
      <c r="C149" s="86">
        <f>C113</f>
        <v>0</v>
      </c>
      <c r="F149" s="49"/>
    </row>
    <row r="150" spans="1:6" x14ac:dyDescent="0.2">
      <c r="A150" s="90" t="s">
        <v>12</v>
      </c>
      <c r="B150" s="55" t="s">
        <v>59</v>
      </c>
      <c r="C150" s="66">
        <f>C124</f>
        <v>0</v>
      </c>
      <c r="F150" s="49"/>
    </row>
    <row r="151" spans="1:6" x14ac:dyDescent="0.2">
      <c r="A151" s="108" t="s">
        <v>60</v>
      </c>
      <c r="B151" s="108"/>
      <c r="C151" s="153">
        <f>SUM(C146:C150)</f>
        <v>0</v>
      </c>
      <c r="F151" s="49"/>
    </row>
    <row r="152" spans="1:6" x14ac:dyDescent="0.2">
      <c r="A152" s="90" t="s">
        <v>13</v>
      </c>
      <c r="B152" s="55" t="s">
        <v>61</v>
      </c>
      <c r="C152" s="66">
        <f>C126</f>
        <v>0</v>
      </c>
      <c r="F152" s="49"/>
    </row>
    <row r="153" spans="1:6" x14ac:dyDescent="0.2">
      <c r="A153" s="108" t="s">
        <v>78</v>
      </c>
      <c r="B153" s="108"/>
      <c r="C153" s="153">
        <f>C151+C152</f>
        <v>0</v>
      </c>
      <c r="F153" s="49"/>
    </row>
    <row r="154" spans="1:6" x14ac:dyDescent="0.2">
      <c r="F154" s="70"/>
    </row>
    <row r="155" spans="1:6" x14ac:dyDescent="0.2">
      <c r="A155" s="143" t="s">
        <v>62</v>
      </c>
      <c r="B155" s="143"/>
      <c r="C155" s="143"/>
      <c r="D155" s="143"/>
      <c r="E155" s="143"/>
      <c r="F155" s="143"/>
    </row>
    <row r="156" spans="1:6" x14ac:dyDescent="0.2">
      <c r="A156" s="37"/>
      <c r="B156" s="37"/>
      <c r="C156" s="38"/>
      <c r="D156" s="22"/>
      <c r="E156" s="36"/>
      <c r="F156" s="36"/>
    </row>
    <row r="157" spans="1:6" ht="24" x14ac:dyDescent="0.2">
      <c r="A157" s="116" t="s">
        <v>63</v>
      </c>
      <c r="B157" s="117"/>
      <c r="C157" s="120" t="s">
        <v>64</v>
      </c>
      <c r="D157" s="120" t="s">
        <v>92</v>
      </c>
      <c r="E157" s="90" t="s">
        <v>93</v>
      </c>
      <c r="F157" s="120" t="s">
        <v>66</v>
      </c>
    </row>
    <row r="158" spans="1:6" x14ac:dyDescent="0.2">
      <c r="A158" s="118"/>
      <c r="B158" s="119"/>
      <c r="C158" s="121"/>
      <c r="D158" s="121"/>
      <c r="E158" s="90" t="s">
        <v>65</v>
      </c>
      <c r="F158" s="121"/>
    </row>
    <row r="159" spans="1:6" x14ac:dyDescent="0.2">
      <c r="A159" s="90" t="s">
        <v>67</v>
      </c>
      <c r="B159" s="57"/>
      <c r="C159" s="86">
        <f>C153</f>
        <v>0</v>
      </c>
      <c r="D159" s="57">
        <v>10400</v>
      </c>
      <c r="E159" s="86">
        <f>C159*D159</f>
        <v>0</v>
      </c>
      <c r="F159" s="55"/>
    </row>
    <row r="160" spans="1:6" ht="12" customHeight="1" x14ac:dyDescent="0.2">
      <c r="A160" s="111" t="s">
        <v>85</v>
      </c>
      <c r="B160" s="112"/>
      <c r="C160" s="112"/>
      <c r="D160" s="112"/>
      <c r="E160" s="112"/>
      <c r="F160" s="112"/>
    </row>
    <row r="161" spans="1:6" x14ac:dyDescent="0.2">
      <c r="A161" s="37"/>
      <c r="B161" s="37"/>
      <c r="C161" s="38"/>
      <c r="D161" s="22"/>
      <c r="E161" s="36"/>
      <c r="F161" s="36"/>
    </row>
    <row r="162" spans="1:6" x14ac:dyDescent="0.2">
      <c r="A162" s="37"/>
      <c r="B162" s="37"/>
      <c r="C162" s="38"/>
      <c r="D162" s="22"/>
      <c r="E162" s="36"/>
      <c r="F162" s="36"/>
    </row>
    <row r="163" spans="1:6" x14ac:dyDescent="0.2">
      <c r="A163" s="142" t="s">
        <v>68</v>
      </c>
      <c r="B163" s="142"/>
      <c r="C163" s="142"/>
      <c r="D163" s="22"/>
      <c r="E163" s="36"/>
      <c r="F163" s="36"/>
    </row>
    <row r="165" spans="1:6" ht="15" customHeight="1" x14ac:dyDescent="0.2">
      <c r="A165" s="131" t="s">
        <v>69</v>
      </c>
      <c r="B165" s="132"/>
      <c r="C165" s="133"/>
    </row>
    <row r="166" spans="1:6" x14ac:dyDescent="0.2">
      <c r="A166" s="55"/>
      <c r="B166" s="56" t="s">
        <v>70</v>
      </c>
      <c r="C166" s="90" t="s">
        <v>71</v>
      </c>
    </row>
    <row r="167" spans="1:6" x14ac:dyDescent="0.2">
      <c r="A167" s="90" t="s">
        <v>1</v>
      </c>
      <c r="B167" s="55" t="s">
        <v>72</v>
      </c>
      <c r="C167" s="55"/>
    </row>
    <row r="168" spans="1:6" x14ac:dyDescent="0.2">
      <c r="A168" s="90" t="s">
        <v>3</v>
      </c>
      <c r="B168" s="55" t="s">
        <v>28</v>
      </c>
      <c r="C168" s="86">
        <f>C162</f>
        <v>0</v>
      </c>
    </row>
    <row r="169" spans="1:6" ht="24" x14ac:dyDescent="0.2">
      <c r="A169" s="90" t="s">
        <v>5</v>
      </c>
      <c r="B169" s="55" t="s">
        <v>73</v>
      </c>
      <c r="C169" s="86">
        <f>C163</f>
        <v>0</v>
      </c>
    </row>
  </sheetData>
  <mergeCells count="47">
    <mergeCell ref="A1:C1"/>
    <mergeCell ref="A165:C165"/>
    <mergeCell ref="A155:F155"/>
    <mergeCell ref="D157:D158"/>
    <mergeCell ref="F157:F158"/>
    <mergeCell ref="A160:F160"/>
    <mergeCell ref="A163:C163"/>
    <mergeCell ref="A140:C140"/>
    <mergeCell ref="A143:C143"/>
    <mergeCell ref="A151:B151"/>
    <mergeCell ref="A153:B153"/>
    <mergeCell ref="A157:B158"/>
    <mergeCell ref="C157:C158"/>
    <mergeCell ref="A124:B124"/>
    <mergeCell ref="A125:C125"/>
    <mergeCell ref="A127:D127"/>
    <mergeCell ref="A138:C138"/>
    <mergeCell ref="A139:C139"/>
    <mergeCell ref="A103:D103"/>
    <mergeCell ref="A106:C106"/>
    <mergeCell ref="A109:C109"/>
    <mergeCell ref="A113:B113"/>
    <mergeCell ref="A116:C116"/>
    <mergeCell ref="A100:B100"/>
    <mergeCell ref="A45:B45"/>
    <mergeCell ref="A48:D48"/>
    <mergeCell ref="A58:B58"/>
    <mergeCell ref="A61:C61"/>
    <mergeCell ref="A68:B68"/>
    <mergeCell ref="A71:C71"/>
    <mergeCell ref="A76:B76"/>
    <mergeCell ref="A78:D78"/>
    <mergeCell ref="A87:B87"/>
    <mergeCell ref="A90:D90"/>
    <mergeCell ref="A92:D92"/>
    <mergeCell ref="A41:D41"/>
    <mergeCell ref="A12:C12"/>
    <mergeCell ref="A21:C21"/>
    <mergeCell ref="A25:C25"/>
    <mergeCell ref="A27:C27"/>
    <mergeCell ref="A36:B36"/>
    <mergeCell ref="A39:D39"/>
    <mergeCell ref="A10:B10"/>
    <mergeCell ref="A8:B8"/>
    <mergeCell ref="A9:B9"/>
    <mergeCell ref="A3:C3"/>
    <mergeCell ref="A5:C5"/>
  </mergeCells>
  <pageMargins left="0.70866141732283472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CUSTOS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Eliezer Gentil de Souza</dc:creator>
  <cp:lastModifiedBy>Juliana</cp:lastModifiedBy>
  <cp:lastPrinted>2019-09-26T13:08:29Z</cp:lastPrinted>
  <dcterms:created xsi:type="dcterms:W3CDTF">2015-02-20T16:21:26Z</dcterms:created>
  <dcterms:modified xsi:type="dcterms:W3CDTF">2019-09-26T13:21:04Z</dcterms:modified>
</cp:coreProperties>
</file>